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edelsevier-my.sharepoint.com/personal/wangy1_science_regn_net/Documents/Documents/WY/2022/Covid event_Trial/"/>
    </mc:Choice>
  </mc:AlternateContent>
  <xr:revisionPtr revIDLastSave="16" documentId="8_{54458404-7488-4663-898C-ADD3575283C5}" xr6:coauthVersionLast="45" xr6:coauthVersionMax="45" xr10:uidLastSave="{F9EBA06E-70C3-4259-A3E6-EE93A7A7FB10}"/>
  <bookViews>
    <workbookView minimized="1" xWindow="6590" yWindow="340" windowWidth="9960" windowHeight="10200" xr2:uid="{26BD87D1-CC49-4761-9DD4-F53580226B93}"/>
  </bookViews>
  <sheets>
    <sheet name="Sheet1" sheetId="1" r:id="rId1"/>
    <sheet name="Sheet2" sheetId="2" r:id="rId2"/>
  </sheets>
  <definedNames>
    <definedName name="_xlnm._FilterDatabase" localSheetId="0" hidden="1">Sheet1!$A$1:$G$25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" i="1"/>
</calcChain>
</file>

<file path=xl/sharedStrings.xml><?xml version="1.0" encoding="utf-8"?>
<sst xmlns="http://schemas.openxmlformats.org/spreadsheetml/2006/main" count="127" uniqueCount="85">
  <si>
    <t>ISSN</t>
  </si>
  <si>
    <t>期刊名称</t>
  </si>
  <si>
    <t>2020 Citescore</t>
  </si>
  <si>
    <t>所属学科</t>
  </si>
  <si>
    <t>可访问年限</t>
  </si>
  <si>
    <t>2451-9456</t>
  </si>
  <si>
    <t>Cell Chemical Biology</t>
  </si>
  <si>
    <t>生物学、化学工程与技术</t>
  </si>
  <si>
    <t>0960-9822</t>
  </si>
  <si>
    <t>Current Biology</t>
  </si>
  <si>
    <t>0969-2126</t>
  </si>
  <si>
    <t>Structure</t>
  </si>
  <si>
    <t>生物学</t>
  </si>
  <si>
    <t>0092-8674</t>
  </si>
  <si>
    <t>Cell</t>
  </si>
  <si>
    <t>1074-7613</t>
  </si>
  <si>
    <t>Immunity</t>
  </si>
  <si>
    <t>生物学、基础医学</t>
  </si>
  <si>
    <t>1097-2765</t>
  </si>
  <si>
    <t>Molecular Cell</t>
  </si>
  <si>
    <t>0896-6273</t>
  </si>
  <si>
    <t>Neuron</t>
  </si>
  <si>
    <t>生物医学工程、临床医学、生物学</t>
  </si>
  <si>
    <t>1534-5807</t>
  </si>
  <si>
    <t>Developmental Cell</t>
  </si>
  <si>
    <t>1535-6108</t>
  </si>
  <si>
    <t>Cancer Cell</t>
  </si>
  <si>
    <t>临床医学</t>
  </si>
  <si>
    <t>1931-3128</t>
  </si>
  <si>
    <t>Cell Host &amp; Microbe</t>
  </si>
  <si>
    <t>1934-5909</t>
  </si>
  <si>
    <t>Cell Stem Cell</t>
  </si>
  <si>
    <t>生物医学工程、生物工程、生物学、基础医学</t>
  </si>
  <si>
    <t>0002-9297</t>
  </si>
  <si>
    <t>The American Journal of Human Genetics</t>
  </si>
  <si>
    <t>临床医学、基础医学</t>
  </si>
  <si>
    <t>1550-4131</t>
  </si>
  <si>
    <t>Cell Metabolism</t>
  </si>
  <si>
    <t>0006-3495</t>
  </si>
  <si>
    <t>Biophysical Journal</t>
  </si>
  <si>
    <t>1525-0016</t>
  </si>
  <si>
    <t>Molecular Therapy</t>
  </si>
  <si>
    <t>医学技术、生物医学工程、临床医学、生物学、基础医学</t>
  </si>
  <si>
    <t>2405-4712</t>
  </si>
  <si>
    <t>Cell Systems</t>
  </si>
  <si>
    <t>2405-8033</t>
  </si>
  <si>
    <t>Trends in Cancer</t>
  </si>
  <si>
    <t>2451-9294</t>
  </si>
  <si>
    <t>Chem</t>
  </si>
  <si>
    <t>材料科学与工程、化学工程与技术、化学</t>
  </si>
  <si>
    <t>2542-4351</t>
  </si>
  <si>
    <t>Joule</t>
  </si>
  <si>
    <t>动力工程及工程热物理</t>
  </si>
  <si>
    <t>2589-5974</t>
  </si>
  <si>
    <t>Trends in Chemistry</t>
  </si>
  <si>
    <t>化学</t>
  </si>
  <si>
    <t>2590-2385</t>
  </si>
  <si>
    <t>Matter</t>
  </si>
  <si>
    <t>材料科学与工程</t>
  </si>
  <si>
    <t>2590-3322</t>
  </si>
  <si>
    <t>One Earth</t>
  </si>
  <si>
    <t>暂无</t>
  </si>
  <si>
    <t>环境科学与工程</t>
  </si>
  <si>
    <t>2666-6340</t>
  </si>
  <si>
    <t>Med</t>
  </si>
  <si>
    <t>生物医学工程、基础医学</t>
  </si>
  <si>
    <t>2667-1093</t>
  </si>
  <si>
    <t>Chem Catalysis</t>
  </si>
  <si>
    <r>
      <t xml:space="preserve">2020 </t>
    </r>
    <r>
      <rPr>
        <b/>
        <sz val="11"/>
        <color rgb="FF000000"/>
        <rFont val="宋体"/>
        <charset val="134"/>
      </rPr>
      <t>影响因子</t>
    </r>
  </si>
  <si>
    <r>
      <t>2016</t>
    </r>
    <r>
      <rPr>
        <sz val="11"/>
        <color rgb="FF000000"/>
        <rFont val="等线"/>
        <charset val="134"/>
      </rPr>
      <t>至今</t>
    </r>
  </si>
  <si>
    <r>
      <t>1995</t>
    </r>
    <r>
      <rPr>
        <sz val="11"/>
        <color rgb="FF000000"/>
        <rFont val="等线"/>
        <charset val="134"/>
      </rPr>
      <t>至今</t>
    </r>
  </si>
  <si>
    <r>
      <t>1997</t>
    </r>
    <r>
      <rPr>
        <sz val="11"/>
        <color rgb="FF000000"/>
        <rFont val="等线"/>
        <charset val="134"/>
      </rPr>
      <t>至今</t>
    </r>
  </si>
  <si>
    <r>
      <t>2001</t>
    </r>
    <r>
      <rPr>
        <sz val="11"/>
        <color rgb="FF000000"/>
        <rFont val="等线"/>
        <charset val="134"/>
      </rPr>
      <t>至今</t>
    </r>
  </si>
  <si>
    <r>
      <t>2002</t>
    </r>
    <r>
      <rPr>
        <sz val="11"/>
        <color rgb="FF000000"/>
        <rFont val="等线"/>
        <charset val="134"/>
      </rPr>
      <t>至今</t>
    </r>
  </si>
  <si>
    <r>
      <t>2007</t>
    </r>
    <r>
      <rPr>
        <sz val="11"/>
        <color rgb="FF000000"/>
        <rFont val="等线"/>
        <charset val="134"/>
      </rPr>
      <t>至今</t>
    </r>
  </si>
  <si>
    <r>
      <t>1997</t>
    </r>
    <r>
      <rPr>
        <sz val="11"/>
        <color rgb="FF000000"/>
        <rFont val="宋体"/>
        <charset val="134"/>
      </rPr>
      <t>至今</t>
    </r>
  </si>
  <si>
    <r>
      <t>2005</t>
    </r>
    <r>
      <rPr>
        <sz val="11"/>
        <color rgb="FF000000"/>
        <rFont val="等线"/>
        <charset val="134"/>
      </rPr>
      <t>至今</t>
    </r>
  </si>
  <si>
    <r>
      <t>2000</t>
    </r>
    <r>
      <rPr>
        <sz val="11"/>
        <color rgb="FF000000"/>
        <rFont val="等线"/>
        <charset val="134"/>
      </rPr>
      <t>至今</t>
    </r>
  </si>
  <si>
    <r>
      <t>2015</t>
    </r>
    <r>
      <rPr>
        <sz val="11"/>
        <color rgb="FF000000"/>
        <rFont val="等线"/>
        <charset val="134"/>
      </rPr>
      <t>至今</t>
    </r>
  </si>
  <si>
    <r>
      <t>2017</t>
    </r>
    <r>
      <rPr>
        <sz val="11"/>
        <color rgb="FF000000"/>
        <rFont val="等线"/>
        <charset val="134"/>
      </rPr>
      <t>至今</t>
    </r>
  </si>
  <si>
    <r>
      <t>2019</t>
    </r>
    <r>
      <rPr>
        <sz val="11"/>
        <color rgb="FF000000"/>
        <rFont val="等线"/>
        <charset val="134"/>
      </rPr>
      <t>至今</t>
    </r>
  </si>
  <si>
    <r>
      <t>2020</t>
    </r>
    <r>
      <rPr>
        <sz val="11"/>
        <color rgb="FF000000"/>
        <rFont val="等线"/>
        <charset val="134"/>
      </rPr>
      <t>至今</t>
    </r>
  </si>
  <si>
    <r>
      <t>2021</t>
    </r>
    <r>
      <rPr>
        <sz val="11"/>
        <color rgb="FF000000"/>
        <rFont val="等线"/>
        <charset val="134"/>
      </rPr>
      <t>至今</t>
    </r>
  </si>
  <si>
    <t>2590-3330</t>
  </si>
  <si>
    <t>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</si>
</sst>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rgb="FF000000"/>
      <name val="宋体"/>
      <charset val="134"/>
    </font>
    <font>
      <sz val="11"/>
      <color rgb="FF000000"/>
      <name val="Times New Roman"/>
      <family val="1"/>
    </font>
    <font>
      <sz val="11"/>
      <color rgb="FF000000"/>
      <name val="等线"/>
      <charset val="134"/>
    </font>
    <font>
      <sz val="11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3C0E-3638-4EAF-B27A-F6A76C38ABE9}">
  <dimension ref="A1:G25"/>
  <sheetViews>
    <sheetView tabSelected="1" topLeftCell="A13" workbookViewId="0">
      <selection activeCell="A23" sqref="A23:XFD23"/>
    </sheetView>
  </sheetViews>
  <sheetFormatPr defaultRowHeight="14.5" x14ac:dyDescent="0.35"/>
  <cols>
    <col min="1" max="1" width="17" style="4" customWidth="1"/>
    <col min="2" max="2" width="23.7265625" style="4" bestFit="1" customWidth="1"/>
    <col min="3" max="4" width="17.54296875" style="4" customWidth="1"/>
    <col min="5" max="5" width="37.6328125" style="4" bestFit="1" customWidth="1"/>
    <col min="6" max="6" width="13.26953125" style="4" customWidth="1"/>
    <col min="7" max="16384" width="8.7265625" style="4"/>
  </cols>
  <sheetData>
    <row r="1" spans="1:7" ht="15" thickBot="1" x14ac:dyDescent="0.4">
      <c r="A1" s="1" t="s">
        <v>0</v>
      </c>
      <c r="B1" s="2" t="s">
        <v>1</v>
      </c>
      <c r="C1" s="3" t="s">
        <v>2</v>
      </c>
      <c r="D1" s="3" t="s">
        <v>68</v>
      </c>
      <c r="E1" s="2" t="s">
        <v>3</v>
      </c>
      <c r="F1" s="2" t="s">
        <v>4</v>
      </c>
    </row>
    <row r="2" spans="1:7" ht="15" thickBot="1" x14ac:dyDescent="0.4">
      <c r="A2" s="5" t="s">
        <v>5</v>
      </c>
      <c r="B2" s="6" t="s">
        <v>6</v>
      </c>
      <c r="C2" s="7">
        <v>12.9</v>
      </c>
      <c r="D2" s="7">
        <v>8.1159999999999997</v>
      </c>
      <c r="E2" s="8" t="s">
        <v>7</v>
      </c>
      <c r="F2" s="7" t="s">
        <v>69</v>
      </c>
      <c r="G2" s="4" t="e">
        <f>VLOOKUP(A2,Sheet2!B:C,2,FALSE)</f>
        <v>#N/A</v>
      </c>
    </row>
    <row r="3" spans="1:7" ht="15" thickBot="1" x14ac:dyDescent="0.4">
      <c r="A3" s="5" t="s">
        <v>8</v>
      </c>
      <c r="B3" s="6" t="s">
        <v>9</v>
      </c>
      <c r="C3" s="7">
        <v>12.4</v>
      </c>
      <c r="D3" s="7">
        <v>10.834</v>
      </c>
      <c r="E3" s="8" t="s">
        <v>7</v>
      </c>
      <c r="F3" s="7" t="s">
        <v>70</v>
      </c>
      <c r="G3" s="4" t="e">
        <f>VLOOKUP(A3,Sheet2!B:C,2,FALSE)</f>
        <v>#N/A</v>
      </c>
    </row>
    <row r="4" spans="1:7" ht="15" thickBot="1" x14ac:dyDescent="0.4">
      <c r="A4" s="5" t="s">
        <v>10</v>
      </c>
      <c r="B4" s="6" t="s">
        <v>11</v>
      </c>
      <c r="C4" s="7">
        <v>9</v>
      </c>
      <c r="D4" s="7">
        <v>5.0060000000000002</v>
      </c>
      <c r="E4" s="8" t="s">
        <v>12</v>
      </c>
      <c r="F4" s="7" t="s">
        <v>70</v>
      </c>
      <c r="G4" s="4" t="e">
        <f>VLOOKUP(A4,Sheet2!B:C,2,FALSE)</f>
        <v>#N/A</v>
      </c>
    </row>
    <row r="5" spans="1:7" ht="15" thickBot="1" x14ac:dyDescent="0.4">
      <c r="A5" s="5" t="s">
        <v>13</v>
      </c>
      <c r="B5" s="6" t="s">
        <v>14</v>
      </c>
      <c r="C5" s="7">
        <v>63.4</v>
      </c>
      <c r="D5" s="7">
        <v>41.582000000000001</v>
      </c>
      <c r="E5" s="8" t="s">
        <v>12</v>
      </c>
      <c r="F5" s="7" t="s">
        <v>70</v>
      </c>
      <c r="G5" s="4" t="e">
        <f>VLOOKUP(A5,Sheet2!B:C,2,FALSE)</f>
        <v>#N/A</v>
      </c>
    </row>
    <row r="6" spans="1:7" ht="15" thickBot="1" x14ac:dyDescent="0.4">
      <c r="A6" s="5" t="s">
        <v>15</v>
      </c>
      <c r="B6" s="6" t="s">
        <v>16</v>
      </c>
      <c r="C6" s="7">
        <v>38.5</v>
      </c>
      <c r="D6" s="7">
        <v>31.745000000000001</v>
      </c>
      <c r="E6" s="8" t="s">
        <v>17</v>
      </c>
      <c r="F6" s="7" t="s">
        <v>70</v>
      </c>
      <c r="G6" s="4" t="e">
        <f>VLOOKUP(A6,Sheet2!B:C,2,FALSE)</f>
        <v>#N/A</v>
      </c>
    </row>
    <row r="7" spans="1:7" ht="15" thickBot="1" x14ac:dyDescent="0.4">
      <c r="A7" s="5" t="s">
        <v>18</v>
      </c>
      <c r="B7" s="6" t="s">
        <v>19</v>
      </c>
      <c r="C7" s="7">
        <v>26</v>
      </c>
      <c r="D7" s="7">
        <v>17.97</v>
      </c>
      <c r="E7" s="8" t="s">
        <v>12</v>
      </c>
      <c r="F7" s="7" t="s">
        <v>71</v>
      </c>
      <c r="G7" s="4" t="e">
        <f>VLOOKUP(A7,Sheet2!B:C,2,FALSE)</f>
        <v>#N/A</v>
      </c>
    </row>
    <row r="8" spans="1:7" ht="15" thickBot="1" x14ac:dyDescent="0.4">
      <c r="A8" s="5" t="s">
        <v>20</v>
      </c>
      <c r="B8" s="6" t="s">
        <v>21</v>
      </c>
      <c r="C8" s="7">
        <v>25.3</v>
      </c>
      <c r="D8" s="7">
        <v>17.172999999999998</v>
      </c>
      <c r="E8" s="8" t="s">
        <v>22</v>
      </c>
      <c r="F8" s="7" t="s">
        <v>70</v>
      </c>
      <c r="G8" s="4" t="e">
        <f>VLOOKUP(A8,Sheet2!B:C,2,FALSE)</f>
        <v>#N/A</v>
      </c>
    </row>
    <row r="9" spans="1:7" ht="15" thickBot="1" x14ac:dyDescent="0.4">
      <c r="A9" s="5" t="s">
        <v>23</v>
      </c>
      <c r="B9" s="6" t="s">
        <v>24</v>
      </c>
      <c r="C9" s="7">
        <v>15.5</v>
      </c>
      <c r="D9" s="7">
        <v>12.27</v>
      </c>
      <c r="E9" s="8" t="s">
        <v>12</v>
      </c>
      <c r="F9" s="7" t="s">
        <v>72</v>
      </c>
      <c r="G9" s="4" t="e">
        <f>VLOOKUP(A9,Sheet2!B:C,2,FALSE)</f>
        <v>#N/A</v>
      </c>
    </row>
    <row r="10" spans="1:7" ht="15" thickBot="1" x14ac:dyDescent="0.4">
      <c r="A10" s="5" t="s">
        <v>25</v>
      </c>
      <c r="B10" s="6" t="s">
        <v>26</v>
      </c>
      <c r="C10" s="7">
        <v>40.200000000000003</v>
      </c>
      <c r="D10" s="7">
        <v>31.742999999999999</v>
      </c>
      <c r="E10" s="8" t="s">
        <v>27</v>
      </c>
      <c r="F10" s="7" t="s">
        <v>73</v>
      </c>
      <c r="G10" s="4" t="e">
        <f>VLOOKUP(A10,Sheet2!B:C,2,FALSE)</f>
        <v>#N/A</v>
      </c>
    </row>
    <row r="11" spans="1:7" ht="15" thickBot="1" x14ac:dyDescent="0.4">
      <c r="A11" s="5" t="s">
        <v>28</v>
      </c>
      <c r="B11" s="6" t="s">
        <v>29</v>
      </c>
      <c r="C11" s="7">
        <v>26.9</v>
      </c>
      <c r="D11" s="7">
        <v>21.023</v>
      </c>
      <c r="E11" s="8" t="s">
        <v>17</v>
      </c>
      <c r="F11" s="7" t="s">
        <v>74</v>
      </c>
      <c r="G11" s="4" t="e">
        <f>VLOOKUP(A11,Sheet2!B:C,2,FALSE)</f>
        <v>#N/A</v>
      </c>
    </row>
    <row r="12" spans="1:7" ht="15" thickBot="1" x14ac:dyDescent="0.4">
      <c r="A12" s="5" t="s">
        <v>30</v>
      </c>
      <c r="B12" s="6" t="s">
        <v>31</v>
      </c>
      <c r="C12" s="7">
        <v>30.3</v>
      </c>
      <c r="D12" s="7">
        <v>24.632999999999999</v>
      </c>
      <c r="E12" s="8" t="s">
        <v>32</v>
      </c>
      <c r="F12" s="7" t="s">
        <v>74</v>
      </c>
      <c r="G12" s="4" t="e">
        <f>VLOOKUP(A12,Sheet2!B:C,2,FALSE)</f>
        <v>#N/A</v>
      </c>
    </row>
    <row r="13" spans="1:7" ht="15" thickBot="1" x14ac:dyDescent="0.4">
      <c r="A13" s="5" t="s">
        <v>33</v>
      </c>
      <c r="B13" s="6" t="s">
        <v>34</v>
      </c>
      <c r="C13" s="7">
        <v>16.7</v>
      </c>
      <c r="D13" s="7">
        <v>11.025</v>
      </c>
      <c r="E13" s="9" t="s">
        <v>35</v>
      </c>
      <c r="F13" s="7" t="s">
        <v>75</v>
      </c>
      <c r="G13" s="4" t="e">
        <f>VLOOKUP(A13,Sheet2!B:C,2,FALSE)</f>
        <v>#N/A</v>
      </c>
    </row>
    <row r="14" spans="1:7" ht="15" thickBot="1" x14ac:dyDescent="0.4">
      <c r="A14" s="5" t="s">
        <v>36</v>
      </c>
      <c r="B14" s="6" t="s">
        <v>37</v>
      </c>
      <c r="C14" s="7">
        <v>37.4</v>
      </c>
      <c r="D14" s="7">
        <v>27.286999999999999</v>
      </c>
      <c r="E14" s="8" t="s">
        <v>12</v>
      </c>
      <c r="F14" s="7" t="s">
        <v>76</v>
      </c>
      <c r="G14" s="4" t="e">
        <f>VLOOKUP(A14,Sheet2!B:C,2,FALSE)</f>
        <v>#N/A</v>
      </c>
    </row>
    <row r="15" spans="1:7" ht="15" thickBot="1" x14ac:dyDescent="0.4">
      <c r="A15" s="5" t="s">
        <v>38</v>
      </c>
      <c r="B15" s="6" t="s">
        <v>39</v>
      </c>
      <c r="C15" s="7">
        <v>6.3</v>
      </c>
      <c r="D15" s="7">
        <v>4.0330000000000004</v>
      </c>
      <c r="E15" s="8" t="s">
        <v>12</v>
      </c>
      <c r="F15" s="7" t="s">
        <v>70</v>
      </c>
      <c r="G15" s="4" t="e">
        <f>VLOOKUP(A15,Sheet2!B:C,2,FALSE)</f>
        <v>#N/A</v>
      </c>
    </row>
    <row r="16" spans="1:7" ht="15" thickBot="1" x14ac:dyDescent="0.4">
      <c r="A16" s="5" t="s">
        <v>40</v>
      </c>
      <c r="B16" s="6" t="s">
        <v>41</v>
      </c>
      <c r="C16" s="7">
        <v>17.7</v>
      </c>
      <c r="D16" s="7">
        <v>11.454000000000001</v>
      </c>
      <c r="E16" s="8" t="s">
        <v>42</v>
      </c>
      <c r="F16" s="7" t="s">
        <v>77</v>
      </c>
      <c r="G16" s="4" t="str">
        <f>VLOOKUP(A16,Sheet2!B:C,2,FALSE)</f>
        <v>normal</v>
      </c>
    </row>
    <row r="17" spans="1:7" ht="15" thickBot="1" x14ac:dyDescent="0.4">
      <c r="A17" s="5" t="s">
        <v>43</v>
      </c>
      <c r="B17" s="6" t="s">
        <v>44</v>
      </c>
      <c r="C17" s="7">
        <v>14.9</v>
      </c>
      <c r="D17" s="7">
        <v>10.304</v>
      </c>
      <c r="E17" s="8" t="s">
        <v>12</v>
      </c>
      <c r="F17" s="7" t="s">
        <v>78</v>
      </c>
      <c r="G17" s="4" t="str">
        <f>VLOOKUP(A17,Sheet2!B:C,2,FALSE)</f>
        <v>normal</v>
      </c>
    </row>
    <row r="18" spans="1:7" ht="15" thickBot="1" x14ac:dyDescent="0.4">
      <c r="A18" s="5" t="s">
        <v>45</v>
      </c>
      <c r="B18" s="6" t="s">
        <v>46</v>
      </c>
      <c r="C18" s="7">
        <v>17</v>
      </c>
      <c r="D18" s="7">
        <v>14.226000000000001</v>
      </c>
      <c r="E18" s="8" t="s">
        <v>27</v>
      </c>
      <c r="F18" s="7" t="s">
        <v>78</v>
      </c>
      <c r="G18" s="4" t="str">
        <f>VLOOKUP(A18,Sheet2!B:C,2,FALSE)</f>
        <v>normal</v>
      </c>
    </row>
    <row r="19" spans="1:7" ht="15" thickBot="1" x14ac:dyDescent="0.4">
      <c r="A19" s="5" t="s">
        <v>47</v>
      </c>
      <c r="B19" s="6" t="s">
        <v>48</v>
      </c>
      <c r="C19" s="7">
        <v>26</v>
      </c>
      <c r="D19" s="7">
        <v>22.803999999999998</v>
      </c>
      <c r="E19" s="8" t="s">
        <v>49</v>
      </c>
      <c r="F19" s="7" t="s">
        <v>69</v>
      </c>
      <c r="G19" s="4" t="str">
        <f>VLOOKUP(A19,Sheet2!B:C,2,FALSE)</f>
        <v>normal</v>
      </c>
    </row>
    <row r="20" spans="1:7" ht="15" thickBot="1" x14ac:dyDescent="0.4">
      <c r="A20" s="5" t="s">
        <v>50</v>
      </c>
      <c r="B20" s="6" t="s">
        <v>51</v>
      </c>
      <c r="C20" s="7">
        <v>37.799999999999997</v>
      </c>
      <c r="D20" s="7">
        <v>41.247999999999998</v>
      </c>
      <c r="E20" s="8" t="s">
        <v>52</v>
      </c>
      <c r="F20" s="7" t="s">
        <v>79</v>
      </c>
      <c r="G20" s="4" t="str">
        <f>VLOOKUP(A20,Sheet2!B:C,2,FALSE)</f>
        <v>normal</v>
      </c>
    </row>
    <row r="21" spans="1:7" ht="15" thickBot="1" x14ac:dyDescent="0.4">
      <c r="A21" s="5" t="s">
        <v>53</v>
      </c>
      <c r="B21" s="6" t="s">
        <v>54</v>
      </c>
      <c r="C21" s="7">
        <v>14.1</v>
      </c>
      <c r="D21" s="7">
        <v>24.081</v>
      </c>
      <c r="E21" s="8" t="s">
        <v>55</v>
      </c>
      <c r="F21" s="7" t="s">
        <v>80</v>
      </c>
      <c r="G21" s="4" t="str">
        <f>VLOOKUP(A21,Sheet2!B:C,2,FALSE)</f>
        <v>normal</v>
      </c>
    </row>
    <row r="22" spans="1:7" ht="15" thickBot="1" x14ac:dyDescent="0.4">
      <c r="A22" s="5" t="s">
        <v>56</v>
      </c>
      <c r="B22" s="6" t="s">
        <v>57</v>
      </c>
      <c r="C22" s="7">
        <v>5.5</v>
      </c>
      <c r="D22" s="7">
        <v>15.589</v>
      </c>
      <c r="E22" s="8" t="s">
        <v>58</v>
      </c>
      <c r="F22" s="7" t="s">
        <v>80</v>
      </c>
      <c r="G22" s="4" t="str">
        <f>VLOOKUP(A22,Sheet2!B:C,2,FALSE)</f>
        <v>normal</v>
      </c>
    </row>
    <row r="23" spans="1:7" ht="15" thickBot="1" x14ac:dyDescent="0.4">
      <c r="A23" s="5" t="s">
        <v>59</v>
      </c>
      <c r="B23" s="6" t="s">
        <v>60</v>
      </c>
      <c r="C23" s="7">
        <v>1</v>
      </c>
      <c r="D23" s="10" t="s">
        <v>61</v>
      </c>
      <c r="E23" s="8" t="s">
        <v>62</v>
      </c>
      <c r="F23" s="7" t="s">
        <v>80</v>
      </c>
      <c r="G23" s="4" t="e">
        <f>VLOOKUP(A23,Sheet2!B:C,2,FALSE)</f>
        <v>#N/A</v>
      </c>
    </row>
    <row r="24" spans="1:7" ht="15" thickBot="1" x14ac:dyDescent="0.4">
      <c r="A24" s="5" t="s">
        <v>63</v>
      </c>
      <c r="B24" s="6" t="s">
        <v>64</v>
      </c>
      <c r="C24" s="10" t="s">
        <v>61</v>
      </c>
      <c r="D24" s="10" t="s">
        <v>61</v>
      </c>
      <c r="E24" s="8" t="s">
        <v>65</v>
      </c>
      <c r="F24" s="7" t="s">
        <v>81</v>
      </c>
      <c r="G24" s="4" t="str">
        <f>VLOOKUP(A24,Sheet2!B:C,2,FALSE)</f>
        <v>normal</v>
      </c>
    </row>
    <row r="25" spans="1:7" ht="15" thickBot="1" x14ac:dyDescent="0.4">
      <c r="A25" s="5" t="s">
        <v>66</v>
      </c>
      <c r="B25" s="6" t="s">
        <v>67</v>
      </c>
      <c r="C25" s="10" t="s">
        <v>61</v>
      </c>
      <c r="D25" s="10" t="s">
        <v>61</v>
      </c>
      <c r="E25" s="8" t="s">
        <v>49</v>
      </c>
      <c r="F25" s="7" t="s">
        <v>82</v>
      </c>
      <c r="G25" s="4" t="str">
        <f>VLOOKUP(A25,Sheet2!B:C,2,FALSE)</f>
        <v>normal</v>
      </c>
    </row>
  </sheetData>
  <autoFilter ref="A1:G25" xr:uid="{A4C94922-CEE3-44A2-BE63-D8FE3176DE91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11489-354C-4D0A-A426-5F02FD198C02}">
  <dimension ref="B1:C10"/>
  <sheetViews>
    <sheetView workbookViewId="0">
      <selection activeCell="B1" sqref="B1:B10"/>
    </sheetView>
  </sheetViews>
  <sheetFormatPr defaultRowHeight="14.5" x14ac:dyDescent="0.35"/>
  <cols>
    <col min="2" max="2" width="12.6328125" customWidth="1"/>
  </cols>
  <sheetData>
    <row r="1" spans="2:3" x14ac:dyDescent="0.35">
      <c r="B1" s="11" t="s">
        <v>40</v>
      </c>
      <c r="C1" t="s">
        <v>84</v>
      </c>
    </row>
    <row r="2" spans="2:3" x14ac:dyDescent="0.35">
      <c r="B2" s="11" t="s">
        <v>43</v>
      </c>
      <c r="C2" t="s">
        <v>84</v>
      </c>
    </row>
    <row r="3" spans="2:3" x14ac:dyDescent="0.35">
      <c r="B3" s="11" t="s">
        <v>45</v>
      </c>
      <c r="C3" t="s">
        <v>84</v>
      </c>
    </row>
    <row r="4" spans="2:3" x14ac:dyDescent="0.35">
      <c r="B4" s="11" t="s">
        <v>47</v>
      </c>
      <c r="C4" t="s">
        <v>84</v>
      </c>
    </row>
    <row r="5" spans="2:3" x14ac:dyDescent="0.35">
      <c r="B5" s="11" t="s">
        <v>50</v>
      </c>
      <c r="C5" t="s">
        <v>84</v>
      </c>
    </row>
    <row r="6" spans="2:3" x14ac:dyDescent="0.35">
      <c r="B6" s="11" t="s">
        <v>53</v>
      </c>
      <c r="C6" t="s">
        <v>84</v>
      </c>
    </row>
    <row r="7" spans="2:3" x14ac:dyDescent="0.35">
      <c r="B7" s="11" t="s">
        <v>56</v>
      </c>
      <c r="C7" t="s">
        <v>84</v>
      </c>
    </row>
    <row r="8" spans="2:3" x14ac:dyDescent="0.35">
      <c r="B8" s="11" t="s">
        <v>83</v>
      </c>
      <c r="C8" t="s">
        <v>84</v>
      </c>
    </row>
    <row r="9" spans="2:3" x14ac:dyDescent="0.35">
      <c r="B9" s="11" t="s">
        <v>63</v>
      </c>
      <c r="C9" t="s">
        <v>84</v>
      </c>
    </row>
    <row r="10" spans="2:3" x14ac:dyDescent="0.35">
      <c r="B10" s="11" t="s">
        <v>66</v>
      </c>
      <c r="C10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Ying (ELS-BEI)</dc:creator>
  <cp:lastModifiedBy>Wang, Ying (ELS-BEI)</cp:lastModifiedBy>
  <dcterms:created xsi:type="dcterms:W3CDTF">2022-05-12T07:04:43Z</dcterms:created>
  <dcterms:modified xsi:type="dcterms:W3CDTF">2022-05-13T02:00:04Z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2022-05-12T07:04:45Z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6808d26c-2bd2-4322-a989-88f88a62fb3e</vt:lpwstr>
  </property>
  <property fmtid="{D5CDD505-2E9C-101B-9397-08002B2CF9AE}" pid="8" name="MSIP_Label_549ac42a-3eb4-4074-b885-aea26bd6241e_ContentBits">
    <vt:lpwstr>0</vt:lpwstr>
  </property>
</Properties>
</file>